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<sst xmlns="http://schemas.openxmlformats.org/spreadsheetml/2006/main" count="42" uniqueCount="42">
  <si>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</si>
  <si>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EAL103</t>
  </si>
  <si>
    <t xml:space="preserve">m²</t>
  </si>
  <si>
    <t xml:space="preserve">Arriostramiento de estructura de escalera y peldañeado de entramado ligero de perfiles (light steel framing) con tablero estructural.</t>
  </si>
  <si>
    <r>
      <rPr>
        <sz val="8.25"/>
        <color rgb="FF000000"/>
        <rFont val="Arial"/>
        <family val="2"/>
      </rPr>
      <t xml:space="preserve">Arriostramiento de estructura de escalera y peldañeado de entramado ligero de perfiles (light steel framing) con tablero estructural de partículas de madera para uso en ambiente seco, tipo P4, según UNE-EN 312, de 2400x900 mm y 30 mm de espesor, machihembrado en sus cuatro cantos, fijado a la estructura con tornillos autotaladrantes de cabeza avellanada, de acero galvanizado, de 5,5 mm de diámetro y 76 mm de longitud.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</si>
  <si>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</si>
  <si>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</si>
  <si>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</si>
  <si>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</si>
  <si>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</si>
  <si>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</si>
  <si>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</si>
  <si>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mt08eff020o</t>
  </si>
  <si>
    <t xml:space="preserve">m²</t>
  </si>
  <si>
    <t xml:space="preserve">Tablero estructural de partículas de madera para uso en ambiente seco, tipo P4, según UNE-EN 312, de 2400x900 mm y 30 mm de espesor, machihembrado en sus cuatro cantos, Euroclase D-s2, d0 de reacción al fuego, según UNE-EN 13501-1, clase E1 en emisión de formaldehído, según UNE-EN 13986.</t>
  </si>
  <si>
    <t xml:space="preserve">mt13pst110a</t>
  </si>
  <si>
    <t xml:space="preserve">Ud</t>
  </si>
  <si>
    <t xml:space="preserve">Tornillo autotaladrante de cabeza avellanada, de acero galvanizado, de 5,5 mm de diámetro y 76 mm de longitud.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</si>
  <si>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</si>
  <si>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</si>
  <si>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</si>
  <si>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</si>
  <si>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</si>
  <si>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</si>
  <si>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</si>
  <si>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</si>
  <si>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</si>
  <si>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</si>
  <si>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</si>
  <si>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</si>
  <si>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3,79€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</si>
  <si>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</si>
  <si>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</si>
  <si>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</si>
  <si>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</si>
  <si>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</si>
  <si>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13986:2004+A1:2015</t>
  </si>
  <si>
    <t xml:space="preserve">1/2+/3/4</t>
  </si>
  <si>
    <t xml:space="preserve">Tableros  derivados  de  la  madera  para  utilización en  la  construcción.  Características,  evaluación  de la  conformidad  y 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</si>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</sst>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5.27" customWidth="1"/>
    <col min="5" max="5" width="72.93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</v>
      </c>
      <c r="H10" s="11"/>
      <c r="I10" s="12">
        <v>22.16</v>
      </c>
      <c r="J10" s="12">
        <f ca="1">ROUND(INDIRECT(ADDRESS(ROW()+(0), COLUMN()+(-3), 1))*INDIRECT(ADDRESS(ROW()+(0), COLUMN()+(-1), 1)), 2)</f>
        <v>22.16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10</v>
      </c>
      <c r="H11" s="13"/>
      <c r="I11" s="14">
        <v>0.17</v>
      </c>
      <c r="J11" s="14">
        <f ca="1">ROUND(INDIRECT(ADDRESS(ROW()+(0), COLUMN()+(-3), 1))*INDIRECT(ADDRESS(ROW()+(0), COLUMN()+(-1), 1)), 2)</f>
        <v>1.7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23.86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0.246</v>
      </c>
      <c r="H14" s="11"/>
      <c r="I14" s="12">
        <v>24.04</v>
      </c>
      <c r="J14" s="12">
        <f ca="1">ROUND(INDIRECT(ADDRESS(ROW()+(0), COLUMN()+(-3), 1))*INDIRECT(ADDRESS(ROW()+(0), COLUMN()+(-1), 1)), 2)</f>
        <v>5.91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0.246</v>
      </c>
      <c r="H15" s="13"/>
      <c r="I15" s="14">
        <v>22.82</v>
      </c>
      <c r="J15" s="14">
        <f ca="1">ROUND(INDIRECT(ADDRESS(ROW()+(0), COLUMN()+(-3), 1))*INDIRECT(ADDRESS(ROW()+(0), COLUMN()+(-1), 1)), 2)</f>
        <v>5.61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11.52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35.38</v>
      </c>
      <c r="J18" s="14">
        <f ca="1">ROUND(INDIRECT(ADDRESS(ROW()+(0), COLUMN()+(-3), 1))*INDIRECT(ADDRESS(ROW()+(0), COLUMN()+(-1), 1))/100, 2)</f>
        <v>0.71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36.09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1.3112e+07</v>
      </c>
      <c r="G23" s="29"/>
      <c r="H23" s="29">
        <v>1.3112e+07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