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<sst xmlns="http://schemas.openxmlformats.org/spreadsheetml/2006/main" count="96" uniqueCount="96">
  <si>
    <t xml:space="preserve"/>
  </si>
  <si>
    <t xml:space="preserve">EMF020</t>
  </si>
  <si>
    <t xml:space="preserve">m²</t>
  </si>
  <si>
    <t xml:space="preserve">Forjado de viguetas y tablero estructural de madera.</t>
  </si>
  <si>
    <r>
      <rPr>
        <sz val="8.25"/>
        <color rgb="FF000000"/>
        <rFont val="Arial"/>
        <family val="2"/>
      </rPr>
      <t xml:space="preserve">Forjado tradicional con un intereje de 60 cm, compuesto por viguetas de madera aserrada de pino silvestre (Pinus sylvestris) procedente de España con certificado PEFC,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colocadas mediante apoyo sobre elemento estructural; tablero estructural de partículas de madera para uso en ambiente seco, tipo P4, según UNE-EN 312, de 30 mm de espesor, fijado con tornillos de cabeza avellanada, de acero al carbono; membrana impermeabilizante bicapa Silent Floor "ROTHOBLAAS" de 5 mm de espesor, formada por una lámina superior bituminosa fonoabsorbente y una lámina inferior de fieltro de poliéster, sellada con cinta autoadhesiva Flexi Band "ROTHOBLAAS", de polietileno, con adhesivo acrílico sin disolventes, armadura de polietileno y película de separación de papel siliconado, de 0,34 mm de espesor y 60 mm de anchura, desolidarización con banda perimetral autoadhesiva desolidarizante Silent Edge "ROTHOBLAAS", de espuma de polietileno de celdas cerradas, de 4 mm de espesor y de 150 mm de anchura, de color gris, y malla electrosoldada ME 20x20 Ø 5-5 B 500 T 6x2,20 UNE-EN 10080, en capa de compresión de 4 cm de espesor de hormigón ligero HL-25/B/10/XC2, densidad entre 1200 y 1500 kg/m³, (cantidad mínima de cemento 275 kg/m³), fabricado en central, y vertido con cubilote; apuntalamiento y desapuntalamiento de las viguetas. Incluso conectores para forjado de madera y hormigón,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</si>
  <si>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</si>
  <si>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</si>
  <si>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</si>
  <si>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</si>
  <si>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</si>
  <si>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</si>
  <si>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</si>
  <si>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</si>
  <si>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</si>
  <si>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</si>
  <si>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</si>
  <si>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</si>
  <si>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</si>
  <si>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</si>
  <si>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</si>
  <si>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</si>
  <si>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mt07mee100gai1baa</t>
  </si>
  <si>
    <t xml:space="preserve">m³</t>
  </si>
  <si>
    <t xml:space="preserve">Madera aserrada de pino silvestre (Pinus sylvestris) procedente de España con certificado PEFC, para viguetas, de hasta 5 m de longitud,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</si>
  <si>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mt08eff020o</t>
  </si>
  <si>
    <t xml:space="preserve">m²</t>
  </si>
  <si>
    <t xml:space="preserve">Tablero estructural de partículas de madera para uso en ambiente seco, tipo P4, según UNE-EN 312, de 2400x900 mm y 30 mm de espesor, machihembrado en sus cuatro cantos, Euroclase D-s2, d0 de reacción al fuego, según UNE-EN 13501-1, clase E1 en emisión de formaldehído, según UNE-EN 13986.</t>
  </si>
  <si>
    <t xml:space="preserve">mt07emr118lb</t>
  </si>
  <si>
    <t xml:space="preserve">Ud</t>
  </si>
  <si>
    <t xml:space="preserve">Tornillo de cabeza avellanada, de 6 mm de diámetro y 120 mm de longitud, de acero al carbono, con tratamiento superficial a base de resina epoxi, para clases de servicio 1, 2 y 3 según UNE-EN 1995-1-1.</t>
  </si>
  <si>
    <t xml:space="preserve">mt15pdr030d</t>
  </si>
  <si>
    <t xml:space="preserve">m²</t>
  </si>
  <si>
    <t xml:space="preserve">Membrana impermeabilizante bicapa Silent Floor "ROTHOBLAAS" de 5 mm de espesor, formada por una lámina superior bituminosa fonoabsorbente y una lámina inferior de fieltro de poliéster.</t>
  </si>
  <si>
    <t xml:space="preserve">mt15pdr050e</t>
  </si>
  <si>
    <t xml:space="preserve">m</t>
  </si>
  <si>
    <t xml:space="preserve">Cinta autoadhesiva Flexi Band "ROTHOBLAAS", de polietileno, con adhesivo acrílico sin disolventes, armadura de polietileno y película de separación de papel siliconado, de 0,34 mm de espesor y 60 mm de anchura, rango de temperatura de trabajo de -40 a 80°C, para el sellado en los encuentros de los paneles y para la fijación y el sellado de láminas impermeabilizantes y para el control del vapor, suministrada en rollos de 25 m de longitud.</t>
  </si>
  <si>
    <t xml:space="preserve">mt16pdr030d</t>
  </si>
  <si>
    <t xml:space="preserve">m</t>
  </si>
  <si>
    <t xml:space="preserve">Banda perimetral autoadhesiva desolidarizante Silent Edge "ROTHOBLAAS", de espuma de polietileno de celdas cerradas, de 4 mm de espesor y de 150 mm de anchura, de color gris.</t>
  </si>
  <si>
    <t xml:space="preserve">mt07emr200g</t>
  </si>
  <si>
    <t xml:space="preserve">Ud</t>
  </si>
  <si>
    <t xml:space="preserve">Tornillo de acero galvanizado calidad 6.8 según UNE-EN ISO 898-1, VB "ROTHOBLAAS", tipo M-7,5, de cabeza hexagonal y rosca métrica total según DIN 931 y UNE-EN ISO 4014, de 7,5 mm de diámetro y 155 mm de longitud, con anillo de fin de carrera, para su utilización como conectores en forjados de madera y hormigón.</t>
  </si>
  <si>
    <t xml:space="preserve">mt07aco020m</t>
  </si>
  <si>
    <t xml:space="preserve">Ud</t>
  </si>
  <si>
    <t xml:space="preserve">Separador homologado para malla electrosoldada.</t>
  </si>
  <si>
    <t xml:space="preserve">mt07ame010d</t>
  </si>
  <si>
    <t xml:space="preserve">m²</t>
  </si>
  <si>
    <t xml:space="preserve">Malla electrosoldada ME 20x20 Ø 5-5 B 500 T 6x2,20 UNE-EN 10080.</t>
  </si>
  <si>
    <t xml:space="preserve">mt08var050</t>
  </si>
  <si>
    <t xml:space="preserve">kg</t>
  </si>
  <si>
    <t xml:space="preserve">Alambre galvanizado para atar, de 1,30 mm de diámetro.</t>
  </si>
  <si>
    <t xml:space="preserve">mt10hes050psa</t>
  </si>
  <si>
    <t xml:space="preserve">m³</t>
  </si>
  <si>
    <t xml:space="preserve">Hormigón ligero HLA-25/B/10/XC2, de entre 1200 y 1500 kg/m³ de densidad, cantidad mínima de cemento 275 kg/m³, fabricado en central.</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</si>
  <si>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</si>
  <si>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</si>
  <si>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</si>
  <si>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</si>
  <si>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</si>
  <si>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</si>
  <si>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</si>
  <si>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</si>
  <si>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</si>
  <si>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</si>
  <si>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</si>
  <si>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</si>
  <si>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</si>
  <si>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</si>
  <si>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</si>
  <si>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</si>
  <si>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</si>
  <si>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</si>
  <si>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</si>
  <si>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</si>
  <si>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</si>
  <si>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</si>
  <si>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</si>
  <si>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</si>
  <si>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</si>
  <si>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</si>
  <si>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</si>
  <si>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</si>
  <si>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</si>
  <si>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</si>
  <si>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17,34€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</si>
  <si>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</si>
  <si>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</si>
  <si>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</si>
  <si>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</si>
  <si>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</si>
  <si>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</si>
  <si>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</si>
  <si>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Tableros  derivados  de  la  madera  para  utilización en  la  construcción.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</si>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</sst>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6.6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0.008</v>
      </c>
      <c r="H13" s="11"/>
      <c r="I13" s="12">
        <v>654.84</v>
      </c>
      <c r="J13" s="12">
        <f ca="1">ROUND(INDIRECT(ADDRESS(ROW()+(0), COLUMN()+(-3), 1))*INDIRECT(ADDRESS(ROW()+(0), COLUMN()+(-1), 1)), 2)</f>
        <v>5.24</v>
      </c>
    </row>
    <row r="14" spans="1:10" ht="45.00" thickBot="1" customHeight="1">
      <c r="A14" s="1" t="s">
        <v>24</v>
      </c>
      <c r="B14" s="1"/>
      <c r="C14" s="1"/>
      <c r="D14" s="10" t="s">
        <v>25</v>
      </c>
      <c r="E14" s="1" t="s">
        <v>26</v>
      </c>
      <c r="F14" s="1"/>
      <c r="G14" s="11">
        <v>1.05</v>
      </c>
      <c r="H14" s="11"/>
      <c r="I14" s="12">
        <v>22.16</v>
      </c>
      <c r="J14" s="12">
        <f ca="1">ROUND(INDIRECT(ADDRESS(ROW()+(0), COLUMN()+(-3), 1))*INDIRECT(ADDRESS(ROW()+(0), COLUMN()+(-1), 1)), 2)</f>
        <v>23.27</v>
      </c>
    </row>
    <row r="15" spans="1:10" ht="34.50" thickBot="1" customHeight="1">
      <c r="A15" s="1" t="s">
        <v>27</v>
      </c>
      <c r="B15" s="1"/>
      <c r="C15" s="1"/>
      <c r="D15" s="10" t="s">
        <v>28</v>
      </c>
      <c r="E15" s="1" t="s">
        <v>29</v>
      </c>
      <c r="F15" s="1"/>
      <c r="G15" s="11">
        <v>9</v>
      </c>
      <c r="H15" s="11"/>
      <c r="I15" s="12">
        <v>0.58</v>
      </c>
      <c r="J15" s="12">
        <f ca="1">ROUND(INDIRECT(ADDRESS(ROW()+(0), COLUMN()+(-3), 1))*INDIRECT(ADDRESS(ROW()+(0), COLUMN()+(-1), 1)), 2)</f>
        <v>5.22</v>
      </c>
    </row>
    <row r="16" spans="1:10" ht="34.50" thickBot="1" customHeight="1">
      <c r="A16" s="1" t="s">
        <v>30</v>
      </c>
      <c r="B16" s="1"/>
      <c r="C16" s="1"/>
      <c r="D16" s="10" t="s">
        <v>31</v>
      </c>
      <c r="E16" s="1" t="s">
        <v>32</v>
      </c>
      <c r="F16" s="1"/>
      <c r="G16" s="11">
        <v>1.05</v>
      </c>
      <c r="H16" s="11"/>
      <c r="I16" s="12">
        <v>19.95</v>
      </c>
      <c r="J16" s="12">
        <f ca="1">ROUND(INDIRECT(ADDRESS(ROW()+(0), COLUMN()+(-3), 1))*INDIRECT(ADDRESS(ROW()+(0), COLUMN()+(-1), 1)), 2)</f>
        <v>20.95</v>
      </c>
    </row>
    <row r="17" spans="1:10" ht="66.00" thickBot="1" customHeight="1">
      <c r="A17" s="1" t="s">
        <v>33</v>
      </c>
      <c r="B17" s="1"/>
      <c r="C17" s="1"/>
      <c r="D17" s="10" t="s">
        <v>34</v>
      </c>
      <c r="E17" s="1" t="s">
        <v>35</v>
      </c>
      <c r="F17" s="1"/>
      <c r="G17" s="11">
        <v>0.5</v>
      </c>
      <c r="H17" s="11"/>
      <c r="I17" s="12">
        <v>1.58</v>
      </c>
      <c r="J17" s="12">
        <f ca="1">ROUND(INDIRECT(ADDRESS(ROW()+(0), COLUMN()+(-3), 1))*INDIRECT(ADDRESS(ROW()+(0), COLUMN()+(-1), 1)), 2)</f>
        <v>0.79</v>
      </c>
    </row>
    <row r="18" spans="1:10" ht="34.50" thickBot="1" customHeight="1">
      <c r="A18" s="1" t="s">
        <v>36</v>
      </c>
      <c r="B18" s="1"/>
      <c r="C18" s="1"/>
      <c r="D18" s="10" t="s">
        <v>37</v>
      </c>
      <c r="E18" s="1" t="s">
        <v>38</v>
      </c>
      <c r="F18" s="1"/>
      <c r="G18" s="11">
        <v>1</v>
      </c>
      <c r="H18" s="11"/>
      <c r="I18" s="12">
        <v>2.74</v>
      </c>
      <c r="J18" s="12">
        <f ca="1">ROUND(INDIRECT(ADDRESS(ROW()+(0), COLUMN()+(-3), 1))*INDIRECT(ADDRESS(ROW()+(0), COLUMN()+(-1), 1)), 2)</f>
        <v>2.74</v>
      </c>
    </row>
    <row r="19" spans="1:10" ht="55.50" thickBot="1" customHeight="1">
      <c r="A19" s="1" t="s">
        <v>39</v>
      </c>
      <c r="B19" s="1"/>
      <c r="C19" s="1"/>
      <c r="D19" s="10" t="s">
        <v>40</v>
      </c>
      <c r="E19" s="1" t="s">
        <v>41</v>
      </c>
      <c r="F19" s="1"/>
      <c r="G19" s="11">
        <v>6.1</v>
      </c>
      <c r="H19" s="11"/>
      <c r="I19" s="12">
        <v>2.4</v>
      </c>
      <c r="J19" s="12">
        <f ca="1">ROUND(INDIRECT(ADDRESS(ROW()+(0), COLUMN()+(-3), 1))*INDIRECT(ADDRESS(ROW()+(0), COLUMN()+(-1), 1)), 2)</f>
        <v>14.64</v>
      </c>
    </row>
    <row r="20" spans="1:10" ht="13.50" thickBot="1" customHeight="1">
      <c r="A20" s="1" t="s">
        <v>42</v>
      </c>
      <c r="B20" s="1"/>
      <c r="C20" s="1"/>
      <c r="D20" s="10" t="s">
        <v>43</v>
      </c>
      <c r="E20" s="1" t="s">
        <v>44</v>
      </c>
      <c r="F20" s="1"/>
      <c r="G20" s="11">
        <v>2</v>
      </c>
      <c r="H20" s="11"/>
      <c r="I20" s="12">
        <v>0.09</v>
      </c>
      <c r="J20" s="12">
        <f ca="1">ROUND(INDIRECT(ADDRESS(ROW()+(0), COLUMN()+(-3), 1))*INDIRECT(ADDRESS(ROW()+(0), COLUMN()+(-1), 1)), 2)</f>
        <v>0.18</v>
      </c>
    </row>
    <row r="21" spans="1:10" ht="13.50" thickBot="1" customHeight="1">
      <c r="A21" s="1" t="s">
        <v>45</v>
      </c>
      <c r="B21" s="1"/>
      <c r="C21" s="1"/>
      <c r="D21" s="10" t="s">
        <v>46</v>
      </c>
      <c r="E21" s="1" t="s">
        <v>47</v>
      </c>
      <c r="F21" s="1"/>
      <c r="G21" s="11">
        <v>1.1</v>
      </c>
      <c r="H21" s="11"/>
      <c r="I21" s="12">
        <v>2.52</v>
      </c>
      <c r="J21" s="12">
        <f ca="1">ROUND(INDIRECT(ADDRESS(ROW()+(0), COLUMN()+(-3), 1))*INDIRECT(ADDRESS(ROW()+(0), COLUMN()+(-1), 1)), 2)</f>
        <v>2.77</v>
      </c>
    </row>
    <row r="22" spans="1:10" ht="13.50" thickBot="1" customHeight="1">
      <c r="A22" s="1" t="s">
        <v>48</v>
      </c>
      <c r="B22" s="1"/>
      <c r="C22" s="1"/>
      <c r="D22" s="10" t="s">
        <v>49</v>
      </c>
      <c r="E22" s="1" t="s">
        <v>50</v>
      </c>
      <c r="F22" s="1"/>
      <c r="G22" s="11">
        <v>0.017</v>
      </c>
      <c r="H22" s="11"/>
      <c r="I22" s="12">
        <v>1.5</v>
      </c>
      <c r="J22" s="12">
        <f ca="1">ROUND(INDIRECT(ADDRESS(ROW()+(0), COLUMN()+(-3), 1))*INDIRECT(ADDRESS(ROW()+(0), COLUMN()+(-1), 1)), 2)</f>
        <v>0.03</v>
      </c>
    </row>
    <row r="23" spans="1:10" ht="24.00" thickBot="1" customHeight="1">
      <c r="A23" s="1" t="s">
        <v>51</v>
      </c>
      <c r="B23" s="1"/>
      <c r="C23" s="1"/>
      <c r="D23" s="10" t="s">
        <v>52</v>
      </c>
      <c r="E23" s="1" t="s">
        <v>53</v>
      </c>
      <c r="F23" s="1"/>
      <c r="G23" s="13">
        <v>0.042</v>
      </c>
      <c r="H23" s="13"/>
      <c r="I23" s="14">
        <v>146.58</v>
      </c>
      <c r="J23" s="14">
        <f ca="1">ROUND(INDIRECT(ADDRESS(ROW()+(0), COLUMN()+(-3), 1))*INDIRECT(ADDRESS(ROW()+(0), COLUMN()+(-1), 1)), 2)</f>
        <v>6.16</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82.57</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0.75</v>
      </c>
      <c r="H26" s="11"/>
      <c r="I26" s="12">
        <v>23.03</v>
      </c>
      <c r="J26" s="12">
        <f ca="1">ROUND(INDIRECT(ADDRESS(ROW()+(0), COLUMN()+(-3), 1))*INDIRECT(ADDRESS(ROW()+(0), COLUMN()+(-1), 1)), 2)</f>
        <v>17.27</v>
      </c>
    </row>
    <row r="27" spans="1:10" ht="13.50" thickBot="1" customHeight="1">
      <c r="A27" s="1" t="s">
        <v>59</v>
      </c>
      <c r="B27" s="1"/>
      <c r="C27" s="1"/>
      <c r="D27" s="10" t="s">
        <v>60</v>
      </c>
      <c r="E27" s="1" t="s">
        <v>61</v>
      </c>
      <c r="F27" s="1"/>
      <c r="G27" s="11">
        <v>0.249</v>
      </c>
      <c r="H27" s="11"/>
      <c r="I27" s="12">
        <v>21.86</v>
      </c>
      <c r="J27" s="12">
        <f ca="1">ROUND(INDIRECT(ADDRESS(ROW()+(0), COLUMN()+(-3), 1))*INDIRECT(ADDRESS(ROW()+(0), COLUMN()+(-1), 1)), 2)</f>
        <v>5.44</v>
      </c>
    </row>
    <row r="28" spans="1:10" ht="13.50" thickBot="1" customHeight="1">
      <c r="A28" s="1" t="s">
        <v>62</v>
      </c>
      <c r="B28" s="1"/>
      <c r="C28" s="1"/>
      <c r="D28" s="10" t="s">
        <v>63</v>
      </c>
      <c r="E28" s="1" t="s">
        <v>64</v>
      </c>
      <c r="F28" s="1"/>
      <c r="G28" s="11">
        <v>0.124</v>
      </c>
      <c r="H28" s="11"/>
      <c r="I28" s="12">
        <v>23.03</v>
      </c>
      <c r="J28" s="12">
        <f ca="1">ROUND(INDIRECT(ADDRESS(ROW()+(0), COLUMN()+(-3), 1))*INDIRECT(ADDRESS(ROW()+(0), COLUMN()+(-1), 1)), 2)</f>
        <v>2.86</v>
      </c>
    </row>
    <row r="29" spans="1:10" ht="13.50" thickBot="1" customHeight="1">
      <c r="A29" s="1" t="s">
        <v>65</v>
      </c>
      <c r="B29" s="1"/>
      <c r="C29" s="1"/>
      <c r="D29" s="10" t="s">
        <v>66</v>
      </c>
      <c r="E29" s="1" t="s">
        <v>67</v>
      </c>
      <c r="F29" s="1"/>
      <c r="G29" s="11">
        <v>0.124</v>
      </c>
      <c r="H29" s="11"/>
      <c r="I29" s="12">
        <v>21.86</v>
      </c>
      <c r="J29" s="12">
        <f ca="1">ROUND(INDIRECT(ADDRESS(ROW()+(0), COLUMN()+(-3), 1))*INDIRECT(ADDRESS(ROW()+(0), COLUMN()+(-1), 1)), 2)</f>
        <v>2.71</v>
      </c>
    </row>
    <row r="30" spans="1:10" ht="13.50" thickBot="1" customHeight="1">
      <c r="A30" s="1" t="s">
        <v>68</v>
      </c>
      <c r="B30" s="1"/>
      <c r="C30" s="1"/>
      <c r="D30" s="10" t="s">
        <v>69</v>
      </c>
      <c r="E30" s="1" t="s">
        <v>70</v>
      </c>
      <c r="F30" s="1"/>
      <c r="G30" s="11">
        <v>0.029</v>
      </c>
      <c r="H30" s="11"/>
      <c r="I30" s="12">
        <v>23.03</v>
      </c>
      <c r="J30" s="12">
        <f ca="1">ROUND(INDIRECT(ADDRESS(ROW()+(0), COLUMN()+(-3), 1))*INDIRECT(ADDRESS(ROW()+(0), COLUMN()+(-1), 1)), 2)</f>
        <v>0.67</v>
      </c>
    </row>
    <row r="31" spans="1:10" ht="13.50" thickBot="1" customHeight="1">
      <c r="A31" s="1" t="s">
        <v>71</v>
      </c>
      <c r="B31" s="1"/>
      <c r="C31" s="1"/>
      <c r="D31" s="10" t="s">
        <v>72</v>
      </c>
      <c r="E31" s="1" t="s">
        <v>73</v>
      </c>
      <c r="F31" s="1"/>
      <c r="G31" s="11">
        <v>0.029</v>
      </c>
      <c r="H31" s="11"/>
      <c r="I31" s="12">
        <v>21.86</v>
      </c>
      <c r="J31" s="12">
        <f ca="1">ROUND(INDIRECT(ADDRESS(ROW()+(0), COLUMN()+(-3), 1))*INDIRECT(ADDRESS(ROW()+(0), COLUMN()+(-1), 1)), 2)</f>
        <v>0.63</v>
      </c>
    </row>
    <row r="32" spans="1:10" ht="13.50" thickBot="1" customHeight="1">
      <c r="A32" s="1" t="s">
        <v>74</v>
      </c>
      <c r="B32" s="1"/>
      <c r="C32" s="1"/>
      <c r="D32" s="10" t="s">
        <v>75</v>
      </c>
      <c r="E32" s="1" t="s">
        <v>76</v>
      </c>
      <c r="F32" s="1"/>
      <c r="G32" s="11">
        <v>0.01</v>
      </c>
      <c r="H32" s="11"/>
      <c r="I32" s="12">
        <v>23.03</v>
      </c>
      <c r="J32" s="12">
        <f ca="1">ROUND(INDIRECT(ADDRESS(ROW()+(0), COLUMN()+(-3), 1))*INDIRECT(ADDRESS(ROW()+(0), COLUMN()+(-1), 1)), 2)</f>
        <v>0.23</v>
      </c>
    </row>
    <row r="33" spans="1:10" ht="13.50" thickBot="1" customHeight="1">
      <c r="A33" s="1" t="s">
        <v>77</v>
      </c>
      <c r="B33" s="1"/>
      <c r="C33" s="1"/>
      <c r="D33" s="10" t="s">
        <v>78</v>
      </c>
      <c r="E33" s="1" t="s">
        <v>79</v>
      </c>
      <c r="F33" s="1"/>
      <c r="G33" s="13">
        <v>0.042</v>
      </c>
      <c r="H33" s="13"/>
      <c r="I33" s="14">
        <v>21.86</v>
      </c>
      <c r="J33" s="14">
        <f ca="1">ROUND(INDIRECT(ADDRESS(ROW()+(0), COLUMN()+(-3), 1))*INDIRECT(ADDRESS(ROW()+(0), COLUMN()+(-1), 1)), 2)</f>
        <v>0.92</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30.73</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113.3</v>
      </c>
      <c r="J36" s="14">
        <f ca="1">ROUND(INDIRECT(ADDRESS(ROW()+(0), COLUMN()+(-3), 1))*INDIRECT(ADDRESS(ROW()+(0), COLUMN()+(-1), 1))/100, 2)</f>
        <v>2.27</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115.57</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1.3112e+007</v>
      </c>
      <c r="G41" s="29"/>
      <c r="H41" s="29">
        <v>1.3112e+007</v>
      </c>
      <c r="I41" s="29"/>
      <c r="J41" s="29" t="s">
        <v>91</v>
      </c>
    </row>
    <row r="42" spans="1:10" ht="24.00" thickBot="1" customHeight="1">
      <c r="A42" s="30" t="s">
        <v>92</v>
      </c>
      <c r="B42" s="30"/>
      <c r="C42" s="30"/>
      <c r="D42" s="30"/>
      <c r="E42" s="30"/>
      <c r="F42" s="31"/>
      <c r="G42" s="31"/>
      <c r="H42" s="31"/>
      <c r="I42" s="31"/>
      <c r="J42" s="31"/>
    </row>
    <row r="45" spans="1:1" ht="33.75" thickBot="1" customHeight="1">
      <c r="A45" s="1" t="s">
        <v>93</v>
      </c>
      <c r="B45" s="1"/>
      <c r="C45" s="1"/>
      <c r="D45" s="1"/>
      <c r="E45" s="1"/>
      <c r="F45" s="1"/>
      <c r="G45" s="1"/>
      <c r="H45" s="1"/>
      <c r="I45" s="1"/>
      <c r="J45" s="1"/>
    </row>
    <row r="46" spans="1:1" ht="33.75" thickBot="1" customHeight="1">
      <c r="A46" s="1" t="s">
        <v>94</v>
      </c>
      <c r="B46" s="1"/>
      <c r="C46" s="1"/>
      <c r="D46" s="1"/>
      <c r="E46" s="1"/>
      <c r="F46" s="1"/>
      <c r="G46" s="1"/>
      <c r="H46" s="1"/>
      <c r="I46" s="1"/>
      <c r="J46" s="1"/>
    </row>
    <row r="47" spans="1:1" ht="33.75" thickBot="1" customHeight="1">
      <c r="A47" s="1" t="s">
        <v>95</v>
      </c>
      <c r="B47" s="1"/>
      <c r="C47" s="1"/>
      <c r="D47" s="1"/>
      <c r="E47" s="1"/>
      <c r="F47" s="1"/>
      <c r="G47" s="1"/>
      <c r="H47" s="1"/>
      <c r="I47" s="1"/>
      <c r="J47"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